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20" windowHeight="8010"/>
  </bookViews>
  <sheets>
    <sheet name="Ark4" sheetId="4" r:id="rId1"/>
    <sheet name="Ark1" sheetId="1" r:id="rId2"/>
    <sheet name="Ark2" sheetId="2" r:id="rId3"/>
    <sheet name="Ark3" sheetId="3" r:id="rId4"/>
  </sheets>
  <calcPr calcId="145621"/>
</workbook>
</file>

<file path=xl/calcChain.xml><?xml version="1.0" encoding="utf-8"?>
<calcChain xmlns="http://schemas.openxmlformats.org/spreadsheetml/2006/main">
  <c r="S15" i="4" l="1"/>
  <c r="S19" i="4" s="1"/>
  <c r="S22" i="4" s="1"/>
  <c r="M15" i="4"/>
  <c r="R15" i="4" l="1"/>
  <c r="Q15" i="4"/>
  <c r="P15" i="4"/>
  <c r="O15" i="4"/>
  <c r="N15" i="4"/>
  <c r="L15" i="4"/>
  <c r="K15" i="4"/>
  <c r="J15" i="4"/>
  <c r="I15" i="4"/>
  <c r="H15" i="4"/>
  <c r="G15" i="4"/>
  <c r="F15" i="4"/>
  <c r="E15" i="4"/>
  <c r="D15" i="4"/>
  <c r="D19" i="4" s="1"/>
  <c r="D22" i="4" s="1"/>
  <c r="D23" i="4" s="1"/>
  <c r="C15" i="4"/>
  <c r="C19" i="4" l="1"/>
  <c r="C22" i="4" s="1"/>
  <c r="E19" i="4" l="1"/>
  <c r="E22" i="4" s="1"/>
  <c r="E23" i="4" s="1"/>
  <c r="F19" i="4" l="1"/>
  <c r="F22" i="4" s="1"/>
  <c r="F23" i="4" s="1"/>
  <c r="G19" i="4" l="1"/>
  <c r="G22" i="4" s="1"/>
  <c r="G23" i="4" s="1"/>
  <c r="H19" i="4" l="1"/>
  <c r="H22" i="4" s="1"/>
  <c r="H23" i="4" s="1"/>
  <c r="I19" i="4" l="1"/>
  <c r="I22" i="4" s="1"/>
  <c r="I23" i="4" s="1"/>
  <c r="J19" i="4" l="1"/>
  <c r="J22" i="4" s="1"/>
  <c r="J23" i="4" s="1"/>
  <c r="K19" i="4" l="1"/>
  <c r="K22" i="4" s="1"/>
  <c r="K23" i="4" s="1"/>
  <c r="L19" i="4" l="1"/>
  <c r="L22" i="4" s="1"/>
  <c r="L23" i="4" l="1"/>
  <c r="M19" i="4"/>
  <c r="M22" i="4" s="1"/>
  <c r="M23" i="4" l="1"/>
  <c r="N19" i="4"/>
  <c r="N22" i="4" s="1"/>
  <c r="N23" i="4" l="1"/>
  <c r="O19" i="4"/>
  <c r="O22" i="4" s="1"/>
  <c r="O23" i="4" l="1"/>
  <c r="P19" i="4"/>
  <c r="P22" i="4" s="1"/>
  <c r="P23" i="4" l="1"/>
  <c r="Q19" i="4"/>
  <c r="Q22" i="4" s="1"/>
  <c r="Q23" i="4" l="1"/>
  <c r="R19" i="4"/>
  <c r="R22" i="4" s="1"/>
  <c r="R23" i="4" l="1"/>
  <c r="S23" i="4" s="1"/>
</calcChain>
</file>

<file path=xl/sharedStrings.xml><?xml version="1.0" encoding="utf-8"?>
<sst xmlns="http://schemas.openxmlformats.org/spreadsheetml/2006/main" count="24" uniqueCount="24">
  <si>
    <t>År:</t>
  </si>
  <si>
    <t>Nibe Lystbådehavn - Husejerforeningen</t>
  </si>
  <si>
    <t>Tagoverflader af tegl</t>
  </si>
  <si>
    <t>Tagoverflader af pap</t>
  </si>
  <si>
    <t xml:space="preserve">Tagrender m.v. </t>
  </si>
  <si>
    <t>Maling af sokkel</t>
  </si>
  <si>
    <t>Forsyningsledninger</t>
  </si>
  <si>
    <t>Årlig udgift</t>
  </si>
  <si>
    <t>I alt</t>
  </si>
  <si>
    <t>Beløb i hele 1.000 kr.</t>
  </si>
  <si>
    <t>Vinduer og døre</t>
  </si>
  <si>
    <t>Ydervæsoverflader træ</t>
  </si>
  <si>
    <t>Maling af plankeværk</t>
  </si>
  <si>
    <t>Nettoforskyd. kassebeh.</t>
  </si>
  <si>
    <t>Kontingent excl.DSI og forsikring</t>
  </si>
  <si>
    <t>Udskift. af plankeværker</t>
  </si>
  <si>
    <t>Afdrag på lån inc. Renter</t>
  </si>
  <si>
    <t>Flisebelægning</t>
  </si>
  <si>
    <t>R 17</t>
  </si>
  <si>
    <t>Kassebeholdning ulti-
mo 2017: 27.915,49</t>
  </si>
  <si>
    <t xml:space="preserve">Status på lån Ultimo 2017: </t>
  </si>
  <si>
    <t>Revideret i 2018 i henhold til gældende byggeindex</t>
  </si>
  <si>
    <t>Revideret skema for vedligeholdelse - med budget år 2018-2033</t>
  </si>
  <si>
    <t>10.01.2018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</si>
</sst>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7" xfId="0" applyFont="1" applyBorder="1" applyAlignment="1">
      <alignment horizontal="left" vertical="top" wrapText="1"/>
    </xf>
    <xf numFmtId="2" fontId="0" fillId="0" borderId="0" xfId="0" applyNumberFormat="1"/>
    <xf numFmtId="0" fontId="5" fillId="4" borderId="2" xfId="0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right"/>
    </xf>
    <xf numFmtId="0" fontId="5" fillId="4" borderId="2" xfId="0" applyFont="1" applyFill="1" applyBorder="1"/>
    <xf numFmtId="0" fontId="5" fillId="3" borderId="1" xfId="0" applyFont="1" applyFill="1" applyBorder="1"/>
    <xf numFmtId="164" fontId="5" fillId="3" borderId="1" xfId="0" applyNumberFormat="1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0" fontId="5" fillId="3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164" fontId="5" fillId="3" borderId="3" xfId="0" applyNumberFormat="1" applyFont="1" applyFill="1" applyBorder="1"/>
    <xf numFmtId="0" fontId="2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2" borderId="1" xfId="0" applyFont="1" applyFill="1" applyBorder="1"/>
    <xf numFmtId="164" fontId="6" fillId="2" borderId="1" xfId="0" applyNumberFormat="1" applyFont="1" applyFill="1" applyBorder="1"/>
    <xf numFmtId="164" fontId="0" fillId="0" borderId="0" xfId="0" applyNumberFormat="1"/>
    <xf numFmtId="0" fontId="7" fillId="0" borderId="0" xfId="0" applyFont="1" applyAlignment="1">
      <alignment wrapText="1"/>
    </xf>
    <xf numFmtId="0" fontId="5" fillId="0" borderId="0" xfId="0" applyFont="1"/>
    <xf numFmtId="0" fontId="5" fillId="4" borderId="4" xfId="0" applyFont="1" applyFill="1" applyBorder="1"/>
    <xf numFmtId="164" fontId="7" fillId="2" borderId="1" xfId="0" applyNumberFormat="1" applyFont="1" applyFill="1" applyBorder="1"/>
    <xf numFmtId="4" fontId="6" fillId="0" borderId="0" xfId="0" applyNumberFormat="1" applyFont="1"/>
    <xf numFmtId="164" fontId="7" fillId="3" borderId="3" xfId="0" applyNumberFormat="1" applyFont="1" applyFill="1" applyBorder="1"/>
    <xf numFmtId="0" fontId="8" fillId="3" borderId="1" xfId="0" applyFont="1" applyFill="1" applyBorder="1" applyAlignment="1">
      <alignment vertical="top" wrapText="1"/>
    </xf>
    <xf numFmtId="164" fontId="8" fillId="3" borderId="1" xfId="0" applyNumberFormat="1" applyFont="1" applyFill="1" applyBorder="1"/>
    <xf numFmtId="164" fontId="8" fillId="3" borderId="9" xfId="0" applyNumberFormat="1" applyFont="1" applyFill="1" applyBorder="1"/>
    <xf numFmtId="164" fontId="8" fillId="3" borderId="8" xfId="0" applyNumberFormat="1" applyFont="1" applyFill="1" applyBorder="1"/>
    <xf numFmtId="0" fontId="8" fillId="0" borderId="0" xfId="0" applyFont="1"/>
    <xf numFmtId="164" fontId="8" fillId="3" borderId="3" xfId="0" applyNumberFormat="1" applyFont="1" applyFill="1" applyBorder="1"/>
    <xf numFmtId="0" fontId="0" fillId="3" borderId="0" xfId="0" applyFill="1"/>
    <xf numFmtId="0" fontId="2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/>
    <xf numFmtId="0" fontId="0" fillId="0" borderId="7" xfId="0" applyBorder="1" applyAlignment="1"/>
    <xf numFmtId="0" fontId="1" fillId="0" borderId="0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T27"/>
  <sheetViews>
    <sheetView tabSelected="1" topLeftCell="A3" workbookViewId="0">
      <selection activeCell="H23" sqref="H23"/>
    </sheetView>
  </sheetViews>
  <sheetFormatPr defaultRowHeight="15" x14ac:dyDescent="0.25"/>
  <cols>
    <col min="1" max="1" width="16.85546875" customWidth="1"/>
    <col min="2" max="2" width="0.140625" style="2" customWidth="1"/>
    <col min="3" max="19" width="4.42578125" customWidth="1"/>
    <col min="20" max="20" width="4.7109375" customWidth="1"/>
  </cols>
  <sheetData>
    <row r="1" spans="1:19" ht="15" customHeight="1" x14ac:dyDescent="0.25">
      <c r="A1" s="16" t="s">
        <v>22</v>
      </c>
      <c r="B1" s="15"/>
      <c r="C1" s="15"/>
      <c r="D1" s="15"/>
      <c r="E1" s="14"/>
      <c r="F1" s="14"/>
      <c r="G1" s="14"/>
      <c r="H1" s="14"/>
      <c r="I1" s="14"/>
      <c r="J1" s="35" t="s">
        <v>21</v>
      </c>
      <c r="K1" s="36"/>
      <c r="L1" s="36"/>
      <c r="M1" s="36"/>
      <c r="N1" s="36"/>
      <c r="O1" s="38" t="s">
        <v>9</v>
      </c>
      <c r="P1" s="38"/>
      <c r="Q1" s="38"/>
      <c r="R1" s="38"/>
      <c r="S1" s="38"/>
    </row>
    <row r="2" spans="1:19" x14ac:dyDescent="0.25">
      <c r="A2" s="33" t="s">
        <v>1</v>
      </c>
      <c r="B2" s="34"/>
      <c r="C2" s="34"/>
      <c r="D2" s="34"/>
      <c r="E2" s="1"/>
      <c r="F2" s="1"/>
      <c r="G2" s="1"/>
      <c r="H2" s="1"/>
      <c r="I2" s="1"/>
      <c r="J2" s="37"/>
      <c r="K2" s="37"/>
      <c r="L2" s="37"/>
      <c r="M2" s="37"/>
      <c r="N2" s="37"/>
      <c r="O2" s="38"/>
      <c r="P2" s="38"/>
      <c r="Q2" s="38"/>
      <c r="R2" s="38"/>
      <c r="S2" s="38"/>
    </row>
    <row r="3" spans="1:19" x14ac:dyDescent="0.25">
      <c r="A3" s="3" t="s">
        <v>0</v>
      </c>
      <c r="B3" s="4"/>
      <c r="C3" s="5" t="s">
        <v>18</v>
      </c>
      <c r="D3" s="5">
        <v>18</v>
      </c>
      <c r="E3" s="5">
        <v>19</v>
      </c>
      <c r="F3" s="5">
        <v>20</v>
      </c>
      <c r="G3" s="5">
        <v>21</v>
      </c>
      <c r="H3" s="5">
        <v>22</v>
      </c>
      <c r="I3" s="5">
        <v>23</v>
      </c>
      <c r="J3" s="5">
        <v>24</v>
      </c>
      <c r="K3" s="5">
        <v>25</v>
      </c>
      <c r="L3" s="5">
        <v>26</v>
      </c>
      <c r="M3" s="5">
        <v>27</v>
      </c>
      <c r="N3" s="5">
        <v>28</v>
      </c>
      <c r="O3" s="5">
        <v>29</v>
      </c>
      <c r="P3" s="5">
        <v>30</v>
      </c>
      <c r="Q3" s="5">
        <v>31</v>
      </c>
      <c r="R3" s="22">
        <v>32</v>
      </c>
      <c r="S3" s="5">
        <v>33</v>
      </c>
    </row>
    <row r="4" spans="1:19" x14ac:dyDescent="0.25">
      <c r="A4" s="6" t="s">
        <v>2</v>
      </c>
      <c r="B4" s="7"/>
      <c r="C4" s="7">
        <v>0</v>
      </c>
      <c r="D4" s="7">
        <v>-10</v>
      </c>
      <c r="E4" s="7">
        <v>-10</v>
      </c>
      <c r="F4" s="7">
        <v>-10</v>
      </c>
      <c r="G4" s="7">
        <v>-10</v>
      </c>
      <c r="H4" s="7">
        <v>-10</v>
      </c>
      <c r="I4" s="7">
        <v>-10</v>
      </c>
      <c r="J4" s="7">
        <v>-10</v>
      </c>
      <c r="K4" s="7">
        <v>-10</v>
      </c>
      <c r="L4" s="7">
        <v>-10</v>
      </c>
      <c r="M4" s="7">
        <v>-22</v>
      </c>
      <c r="N4" s="7">
        <v>-22</v>
      </c>
      <c r="O4" s="7">
        <v>-22</v>
      </c>
      <c r="P4" s="7">
        <v>-22</v>
      </c>
      <c r="Q4" s="7">
        <v>-22</v>
      </c>
      <c r="R4" s="7">
        <v>-22</v>
      </c>
      <c r="S4" s="7">
        <v>-22</v>
      </c>
    </row>
    <row r="5" spans="1:19" x14ac:dyDescent="0.25">
      <c r="A5" s="8" t="s">
        <v>3</v>
      </c>
      <c r="B5" s="9"/>
      <c r="C5" s="9"/>
      <c r="D5" s="9"/>
      <c r="E5" s="9"/>
      <c r="F5" s="9">
        <v>-43</v>
      </c>
      <c r="G5" s="9"/>
      <c r="H5" s="9"/>
      <c r="I5" s="9"/>
      <c r="J5" s="9"/>
      <c r="K5" s="9"/>
      <c r="L5" s="9"/>
      <c r="M5" s="9"/>
      <c r="N5" s="9">
        <v>-43</v>
      </c>
      <c r="O5" s="9"/>
      <c r="P5" s="9"/>
      <c r="Q5" s="9"/>
      <c r="R5" s="9"/>
      <c r="S5" s="9"/>
    </row>
    <row r="6" spans="1:19" x14ac:dyDescent="0.25">
      <c r="A6" s="6" t="s">
        <v>4</v>
      </c>
      <c r="B6" s="7"/>
      <c r="C6" s="7">
        <v>0</v>
      </c>
      <c r="D6" s="7">
        <v>-10</v>
      </c>
      <c r="E6" s="7">
        <v>-10</v>
      </c>
      <c r="F6" s="7">
        <v>-10</v>
      </c>
      <c r="G6" s="7">
        <v>-10</v>
      </c>
      <c r="H6" s="7">
        <v>-10</v>
      </c>
      <c r="I6" s="7">
        <v>-10</v>
      </c>
      <c r="J6" s="7">
        <v>-10</v>
      </c>
      <c r="K6" s="7">
        <v>-10</v>
      </c>
      <c r="L6" s="7">
        <v>-10</v>
      </c>
      <c r="M6" s="7">
        <v>-10</v>
      </c>
      <c r="N6" s="7">
        <v>-10</v>
      </c>
      <c r="O6" s="7">
        <v>-10</v>
      </c>
      <c r="P6" s="7">
        <v>-10</v>
      </c>
      <c r="Q6" s="7">
        <v>-10</v>
      </c>
      <c r="R6" s="7">
        <v>-10</v>
      </c>
      <c r="S6" s="7">
        <v>-10</v>
      </c>
    </row>
    <row r="7" spans="1:19" x14ac:dyDescent="0.25">
      <c r="A7" s="8" t="s">
        <v>11</v>
      </c>
      <c r="B7" s="9"/>
      <c r="C7" s="9">
        <v>0</v>
      </c>
      <c r="D7" s="9">
        <v>-104</v>
      </c>
      <c r="E7" s="9"/>
      <c r="F7" s="9"/>
      <c r="G7" s="9">
        <v>-600</v>
      </c>
      <c r="H7" s="9"/>
      <c r="I7" s="9"/>
      <c r="J7" s="9"/>
      <c r="K7" s="9"/>
      <c r="L7" s="9"/>
      <c r="M7" s="9">
        <v>-600</v>
      </c>
      <c r="N7" s="9"/>
      <c r="O7" s="9"/>
      <c r="P7" s="9"/>
      <c r="Q7" s="9"/>
      <c r="R7" s="9"/>
      <c r="S7" s="9">
        <v>-600</v>
      </c>
    </row>
    <row r="8" spans="1:19" x14ac:dyDescent="0.25">
      <c r="A8" s="6" t="s">
        <v>5</v>
      </c>
      <c r="B8" s="7"/>
      <c r="C8" s="7"/>
      <c r="D8" s="7"/>
      <c r="E8" s="7"/>
      <c r="F8" s="7"/>
      <c r="G8" s="7">
        <v>-51</v>
      </c>
      <c r="H8" s="7"/>
      <c r="I8" s="7"/>
      <c r="J8" s="7"/>
      <c r="K8" s="7"/>
      <c r="L8" s="7"/>
      <c r="M8" s="7">
        <v>-51</v>
      </c>
      <c r="N8" s="7"/>
      <c r="O8" s="7"/>
      <c r="P8" s="7"/>
      <c r="Q8" s="7"/>
      <c r="R8" s="7"/>
      <c r="S8" s="7">
        <v>-51</v>
      </c>
    </row>
    <row r="9" spans="1:19" x14ac:dyDescent="0.25">
      <c r="A9" s="8" t="s">
        <v>10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x14ac:dyDescent="0.25">
      <c r="A10" s="6" t="s">
        <v>12</v>
      </c>
      <c r="B10" s="7"/>
      <c r="C10" s="7"/>
      <c r="D10" s="7"/>
      <c r="E10" s="7"/>
      <c r="F10" s="7"/>
      <c r="G10" s="7">
        <v>-412</v>
      </c>
      <c r="H10" s="7"/>
      <c r="I10" s="7"/>
      <c r="J10" s="7"/>
      <c r="K10" s="7"/>
      <c r="L10" s="7"/>
      <c r="M10" s="7">
        <v>-412</v>
      </c>
      <c r="N10" s="7"/>
      <c r="O10" s="7"/>
      <c r="P10" s="7"/>
      <c r="Q10" s="7"/>
      <c r="R10" s="7"/>
      <c r="S10" s="7"/>
    </row>
    <row r="11" spans="1:19" x14ac:dyDescent="0.25">
      <c r="A11" s="8" t="s">
        <v>6</v>
      </c>
      <c r="B11" s="9"/>
      <c r="C11" s="9">
        <v>0</v>
      </c>
      <c r="D11" s="9">
        <v>-4</v>
      </c>
      <c r="E11" s="9">
        <v>-4</v>
      </c>
      <c r="F11" s="9">
        <v>-4</v>
      </c>
      <c r="G11" s="9">
        <v>-4</v>
      </c>
      <c r="H11" s="9">
        <v>-4</v>
      </c>
      <c r="I11" s="9">
        <v>-4</v>
      </c>
      <c r="J11" s="9">
        <v>-4</v>
      </c>
      <c r="K11" s="9">
        <v>-4</v>
      </c>
      <c r="L11" s="9">
        <v>-4</v>
      </c>
      <c r="M11" s="9">
        <v>-4</v>
      </c>
      <c r="N11" s="9">
        <v>-4</v>
      </c>
      <c r="O11" s="9">
        <v>-4</v>
      </c>
      <c r="P11" s="9">
        <v>-4</v>
      </c>
      <c r="Q11" s="9">
        <v>-4</v>
      </c>
      <c r="R11" s="9">
        <v>-4</v>
      </c>
      <c r="S11" s="9">
        <v>-4</v>
      </c>
    </row>
    <row r="12" spans="1:19" x14ac:dyDescent="0.25">
      <c r="A12" s="6" t="s">
        <v>15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>
        <v>-900</v>
      </c>
      <c r="R12" s="7"/>
      <c r="S12" s="7"/>
    </row>
    <row r="13" spans="1:19" x14ac:dyDescent="0.25">
      <c r="A13" s="8" t="s">
        <v>17</v>
      </c>
      <c r="B13" s="9"/>
      <c r="C13" s="9"/>
      <c r="D13" s="9"/>
      <c r="E13" s="9">
        <v>-90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x14ac:dyDescent="0.25">
      <c r="A15" s="17" t="s">
        <v>7</v>
      </c>
      <c r="B15" s="18"/>
      <c r="C15" s="18">
        <f t="shared" ref="C15:R15" si="0">SUM(C4:C14)</f>
        <v>0</v>
      </c>
      <c r="D15" s="18">
        <f t="shared" si="0"/>
        <v>-128</v>
      </c>
      <c r="E15" s="18">
        <f t="shared" si="0"/>
        <v>-114</v>
      </c>
      <c r="F15" s="18">
        <f t="shared" si="0"/>
        <v>-67</v>
      </c>
      <c r="G15" s="18">
        <f t="shared" si="0"/>
        <v>-1087</v>
      </c>
      <c r="H15" s="18">
        <f t="shared" si="0"/>
        <v>-24</v>
      </c>
      <c r="I15" s="18">
        <f t="shared" si="0"/>
        <v>-24</v>
      </c>
      <c r="J15" s="18">
        <f t="shared" si="0"/>
        <v>-24</v>
      </c>
      <c r="K15" s="18">
        <f t="shared" si="0"/>
        <v>-24</v>
      </c>
      <c r="L15" s="18">
        <f t="shared" si="0"/>
        <v>-24</v>
      </c>
      <c r="M15" s="18">
        <f>SUM(M4:M14)</f>
        <v>-1099</v>
      </c>
      <c r="N15" s="18">
        <f t="shared" si="0"/>
        <v>-79</v>
      </c>
      <c r="O15" s="18">
        <f t="shared" si="0"/>
        <v>-36</v>
      </c>
      <c r="P15" s="18">
        <f t="shared" si="0"/>
        <v>-36</v>
      </c>
      <c r="Q15" s="18">
        <f t="shared" si="0"/>
        <v>-936</v>
      </c>
      <c r="R15" s="18">
        <f t="shared" si="0"/>
        <v>-36</v>
      </c>
      <c r="S15" s="18">
        <f>SUM(S4:S14)</f>
        <v>-687</v>
      </c>
    </row>
    <row r="16" spans="1:19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20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20" x14ac:dyDescent="0.25">
      <c r="A18" s="6" t="s">
        <v>16</v>
      </c>
      <c r="B18" s="7"/>
      <c r="C18" s="7">
        <v>840</v>
      </c>
      <c r="D18" s="7">
        <v>-540</v>
      </c>
      <c r="E18" s="7">
        <v>-540</v>
      </c>
      <c r="F18" s="7">
        <v>-540</v>
      </c>
      <c r="G18" s="7">
        <v>-540</v>
      </c>
      <c r="H18" s="7">
        <v>-540</v>
      </c>
      <c r="I18" s="7">
        <v>-540</v>
      </c>
      <c r="J18" s="7">
        <v>-540</v>
      </c>
      <c r="K18" s="7">
        <v>-540</v>
      </c>
      <c r="L18" s="7"/>
      <c r="M18" s="7"/>
      <c r="N18" s="7"/>
      <c r="O18" s="7"/>
      <c r="P18" s="7"/>
      <c r="Q18" s="7"/>
      <c r="R18" s="7"/>
      <c r="S18" s="7"/>
    </row>
    <row r="19" spans="1:20" x14ac:dyDescent="0.25">
      <c r="A19" s="8" t="s">
        <v>8</v>
      </c>
      <c r="B19" s="9"/>
      <c r="C19" s="9">
        <f t="shared" ref="C19:Q19" si="1">SUM(C15:C18)</f>
        <v>840</v>
      </c>
      <c r="D19" s="9">
        <f>SUM(D15:D18)</f>
        <v>-668</v>
      </c>
      <c r="E19" s="9">
        <f t="shared" si="1"/>
        <v>-654</v>
      </c>
      <c r="F19" s="9">
        <f t="shared" si="1"/>
        <v>-607</v>
      </c>
      <c r="G19" s="9">
        <f t="shared" si="1"/>
        <v>-1627</v>
      </c>
      <c r="H19" s="9">
        <f t="shared" si="1"/>
        <v>-564</v>
      </c>
      <c r="I19" s="9">
        <f t="shared" si="1"/>
        <v>-564</v>
      </c>
      <c r="J19" s="9">
        <f t="shared" si="1"/>
        <v>-564</v>
      </c>
      <c r="K19" s="9">
        <f t="shared" si="1"/>
        <v>-564</v>
      </c>
      <c r="L19" s="9">
        <f t="shared" si="1"/>
        <v>-24</v>
      </c>
      <c r="M19" s="9">
        <f t="shared" si="1"/>
        <v>-1099</v>
      </c>
      <c r="N19" s="9">
        <f t="shared" si="1"/>
        <v>-79</v>
      </c>
      <c r="O19" s="9">
        <f t="shared" si="1"/>
        <v>-36</v>
      </c>
      <c r="P19" s="9">
        <f t="shared" si="1"/>
        <v>-36</v>
      </c>
      <c r="Q19" s="9">
        <f t="shared" si="1"/>
        <v>-936</v>
      </c>
      <c r="R19" s="9">
        <f>SUM(R15:R18)</f>
        <v>-36</v>
      </c>
      <c r="S19" s="9">
        <f>SUM(S15:S18)</f>
        <v>-687</v>
      </c>
    </row>
    <row r="20" spans="1:20" s="30" customFormat="1" ht="24" x14ac:dyDescent="0.2">
      <c r="A20" s="26" t="s">
        <v>14</v>
      </c>
      <c r="B20" s="27"/>
      <c r="C20" s="28">
        <v>320</v>
      </c>
      <c r="D20" s="29">
        <v>722</v>
      </c>
      <c r="E20" s="27">
        <v>722</v>
      </c>
      <c r="F20" s="27">
        <v>722</v>
      </c>
      <c r="G20" s="27">
        <v>722</v>
      </c>
      <c r="H20" s="27">
        <v>722</v>
      </c>
      <c r="I20" s="27">
        <v>722</v>
      </c>
      <c r="J20" s="27">
        <v>722</v>
      </c>
      <c r="K20" s="27">
        <v>722</v>
      </c>
      <c r="L20" s="27">
        <v>722</v>
      </c>
      <c r="M20" s="27">
        <v>722</v>
      </c>
      <c r="N20" s="27">
        <v>722</v>
      </c>
      <c r="O20" s="27">
        <v>722</v>
      </c>
      <c r="P20" s="27">
        <v>722</v>
      </c>
      <c r="Q20" s="27">
        <v>722</v>
      </c>
      <c r="R20" s="27">
        <v>722</v>
      </c>
      <c r="S20" s="27">
        <v>722</v>
      </c>
    </row>
    <row r="21" spans="1:20" x14ac:dyDescent="0.25">
      <c r="A21" s="10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19"/>
    </row>
    <row r="22" spans="1:20" ht="23.25" x14ac:dyDescent="0.25">
      <c r="A22" s="11" t="s">
        <v>13</v>
      </c>
      <c r="B22" s="9"/>
      <c r="C22" s="23">
        <f t="shared" ref="C22:R22" si="2">SUM(C19:C20)</f>
        <v>1160</v>
      </c>
      <c r="D22" s="23">
        <f t="shared" si="2"/>
        <v>54</v>
      </c>
      <c r="E22" s="9">
        <f t="shared" si="2"/>
        <v>68</v>
      </c>
      <c r="F22" s="9">
        <f t="shared" si="2"/>
        <v>115</v>
      </c>
      <c r="G22" s="23">
        <f t="shared" si="2"/>
        <v>-905</v>
      </c>
      <c r="H22" s="9">
        <f t="shared" si="2"/>
        <v>158</v>
      </c>
      <c r="I22" s="9">
        <f t="shared" si="2"/>
        <v>158</v>
      </c>
      <c r="J22" s="9">
        <f t="shared" si="2"/>
        <v>158</v>
      </c>
      <c r="K22" s="9">
        <f t="shared" si="2"/>
        <v>158</v>
      </c>
      <c r="L22" s="9">
        <f t="shared" si="2"/>
        <v>698</v>
      </c>
      <c r="M22" s="9">
        <f t="shared" si="2"/>
        <v>-377</v>
      </c>
      <c r="N22" s="9">
        <f t="shared" si="2"/>
        <v>643</v>
      </c>
      <c r="O22" s="9">
        <f t="shared" si="2"/>
        <v>686</v>
      </c>
      <c r="P22" s="9">
        <f t="shared" si="2"/>
        <v>686</v>
      </c>
      <c r="Q22" s="9">
        <f t="shared" si="2"/>
        <v>-214</v>
      </c>
      <c r="R22" s="9">
        <f t="shared" si="2"/>
        <v>686</v>
      </c>
      <c r="S22" s="9">
        <f>SUM(S19:S20)</f>
        <v>35</v>
      </c>
      <c r="T22" s="19"/>
    </row>
    <row r="23" spans="1:20" ht="23.25" x14ac:dyDescent="0.25">
      <c r="A23" s="12" t="s">
        <v>19</v>
      </c>
      <c r="B23" s="13"/>
      <c r="C23" s="25">
        <v>28</v>
      </c>
      <c r="D23" s="25">
        <f>C23+D22</f>
        <v>82</v>
      </c>
      <c r="E23" s="25">
        <f>D23+E22</f>
        <v>150</v>
      </c>
      <c r="F23" s="31">
        <f t="shared" ref="F23:S23" si="3">E23+F22</f>
        <v>265</v>
      </c>
      <c r="G23" s="25">
        <f t="shared" si="3"/>
        <v>-640</v>
      </c>
      <c r="H23" s="25">
        <f t="shared" si="3"/>
        <v>-482</v>
      </c>
      <c r="I23" s="25">
        <f t="shared" si="3"/>
        <v>-324</v>
      </c>
      <c r="J23" s="25">
        <f t="shared" si="3"/>
        <v>-166</v>
      </c>
      <c r="K23" s="25">
        <f t="shared" si="3"/>
        <v>-8</v>
      </c>
      <c r="L23" s="25">
        <f t="shared" si="3"/>
        <v>690</v>
      </c>
      <c r="M23" s="25">
        <f t="shared" si="3"/>
        <v>313</v>
      </c>
      <c r="N23" s="25">
        <f t="shared" si="3"/>
        <v>956</v>
      </c>
      <c r="O23" s="25">
        <f t="shared" si="3"/>
        <v>1642</v>
      </c>
      <c r="P23" s="25">
        <f t="shared" si="3"/>
        <v>2328</v>
      </c>
      <c r="Q23" s="25">
        <f t="shared" si="3"/>
        <v>2114</v>
      </c>
      <c r="R23" s="25">
        <f t="shared" si="3"/>
        <v>2800</v>
      </c>
      <c r="S23" s="13">
        <f t="shared" si="3"/>
        <v>2835</v>
      </c>
    </row>
    <row r="24" spans="1:20" x14ac:dyDescent="0.25">
      <c r="A24" s="20"/>
      <c r="J24" s="32"/>
    </row>
    <row r="25" spans="1:20" x14ac:dyDescent="0.25">
      <c r="A25" s="21" t="s">
        <v>20</v>
      </c>
    </row>
    <row r="26" spans="1:20" x14ac:dyDescent="0.25">
      <c r="A26" s="24">
        <v>-2638883.2400000002</v>
      </c>
    </row>
    <row r="27" spans="1:20" x14ac:dyDescent="0.25">
      <c r="A27" t="s">
        <v>23</v>
      </c>
    </row>
  </sheetData>
  <mergeCells count="3">
    <mergeCell ref="A2:D2"/>
    <mergeCell ref="J1:N2"/>
    <mergeCell ref="O1:S2"/>
  </mergeCells>
  <pageMargins left="0.24" right="0.24" top="0.74803149606299213" bottom="0.74803149606299213" header="0.31496062992125984" footer="0.31496062992125984"/>
  <pageSetup paperSize="9" orientation="landscape" r:id="rId1"/>
  <ignoredErrors>
    <ignoredError sqref="C15 N15:S15 D15:M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Ark4</vt:lpstr>
      <vt:lpstr>Ark1</vt:lpstr>
      <vt:lpstr>Ark2</vt:lpstr>
      <vt:lpstr>Ark3</vt:lpstr>
    </vt:vector>
  </TitlesOfParts>
  <Company>DGU Nibe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</dc:creator>
  <cp:lastModifiedBy>Merete</cp:lastModifiedBy>
  <cp:lastPrinted>2018-01-10T13:50:43Z</cp:lastPrinted>
  <dcterms:created xsi:type="dcterms:W3CDTF">2009-02-11T12:04:10Z</dcterms:created>
  <dcterms:modified xsi:type="dcterms:W3CDTF">2018-01-22T09:16:39Z</dcterms:modified>
</cp:coreProperties>
</file>